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<sst xmlns="http://schemas.openxmlformats.org/spreadsheetml/2006/main" count="77" uniqueCount="76">
  <si>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BIC MEZZOLOMBARDO, VIALE TRENTO 115/117</t>
  </si>
  <si>
    <t>CONDOMINIO PRODUTTIVO - PIEVE DI BONO, FRAZ. STRADA</t>
  </si>
  <si>
    <t xml:space="preserve">NOVALEDO, VIA STAZIONE 1 </t>
  </si>
  <si>
    <t xml:space="preserve">MEZZOLOMBARDO, VIA DELLA RUPE 35 </t>
  </si>
  <si>
    <t xml:space="preserve">TRAMBILENO, LOC. SEGA 5 </t>
  </si>
  <si>
    <t xml:space="preserve">MALE', VIA MOLINI 3 </t>
  </si>
  <si>
    <t>BIC TRENTO, VIA DEI SOLTERI 38</t>
  </si>
  <si>
    <t xml:space="preserve">ALA, VIA VOLTA 2 </t>
  </si>
  <si>
    <t xml:space="preserve">ALA, LOC. MARANI </t>
  </si>
  <si>
    <t>PROGETTO MANIFATTURA - ROVERETO, PIAZZA MANIFATTURA 1</t>
  </si>
  <si>
    <t xml:space="preserve">ROVERETO, VIA FORNACI 21 </t>
  </si>
  <si>
    <t>ARCO, VIA COGOZZI 9</t>
  </si>
  <si>
    <t xml:space="preserve">ALA, VIA VOLTA 27 </t>
  </si>
  <si>
    <t xml:space="preserve">ARCO, VIA DELLE GRAZIE 11 </t>
  </si>
  <si>
    <t xml:space="preserve">ARCO, VIA LINFANO 9 </t>
  </si>
  <si>
    <t xml:space="preserve">CENTRO POLIFUNZIONALE  ARCO, VIA DELLA CROSETTA </t>
  </si>
  <si>
    <t xml:space="preserve">STORO, VIA I MAGGIO 2 </t>
  </si>
  <si>
    <t xml:space="preserve">AVIO, VIA DEL LAVORO 30 </t>
  </si>
  <si>
    <t xml:space="preserve">CASTELNUOVO, VIA VENEZIA 1 </t>
  </si>
  <si>
    <t xml:space="preserve">LAVIS, VIA VOLTA 15 </t>
  </si>
  <si>
    <t xml:space="preserve">LAVIS, VIA GALILEI 11 </t>
  </si>
  <si>
    <t xml:space="preserve">LAVIS, VIA GALVANI 6 </t>
  </si>
  <si>
    <t xml:space="preserve">CONDINO, VIA ROMA 160 </t>
  </si>
  <si>
    <t xml:space="preserve">ROVERETO, VIA DEL GARDA 42 </t>
  </si>
  <si>
    <t xml:space="preserve">ROVERETO, VIA FORNACI 17  </t>
  </si>
  <si>
    <t xml:space="preserve">ROVERETO, VIA DEL GARDA 6 </t>
  </si>
  <si>
    <t xml:space="preserve">ROVERETO, VIA FORNACI 29  </t>
  </si>
  <si>
    <t xml:space="preserve">ROVERETO, VIA DI VITTORIO 20-22 </t>
  </si>
  <si>
    <t xml:space="preserve">TRENTO, GARDOLO LOC. GHIAIE 166  </t>
  </si>
  <si>
    <t xml:space="preserve">CLES, VIA DEGASPERI 122 </t>
  </si>
  <si>
    <t xml:space="preserve">VOLANO, ZONA INDUSTRIALE 16 </t>
  </si>
  <si>
    <t xml:space="preserve">OPEN CENTER - TRENTO, VIALE VERONA 190 </t>
  </si>
  <si>
    <t xml:space="preserve">DARZO, ZONA ARTIGIANALE 2 </t>
  </si>
  <si>
    <t xml:space="preserve">ROVERETO, VIA FORNACI 70  </t>
  </si>
  <si>
    <t xml:space="preserve">ROVERETO, VIA CAPRONI 15 </t>
  </si>
  <si>
    <t xml:space="preserve">GARDOLO, VIA A. ADIGE 212  </t>
  </si>
  <si>
    <t xml:space="preserve">GRIGNO, ZONA INDUSTRIALE  </t>
  </si>
  <si>
    <t xml:space="preserve">ROVERETO, VIA PINETA 31  </t>
  </si>
  <si>
    <t xml:space="preserve">ROVERETO, VIALE CAPRONI  </t>
  </si>
  <si>
    <t>BIC BORGO VALSUGANA, VIA ARMENTERA 8-10</t>
  </si>
  <si>
    <t>BIC PERGINE, VIALE DANTE 300</t>
  </si>
  <si>
    <t>POLO TECNOLOGICO-MECCATRONICA ROVERETO, VIA ZENI 8</t>
  </si>
  <si>
    <t xml:space="preserve">ALA, LOC. MARANI  </t>
  </si>
  <si>
    <t xml:space="preserve">MEZZOCORONA, VIA BRONZETTI 16 (IMPIANTO DEPURAZIONE) </t>
  </si>
  <si>
    <t xml:space="preserve">ROVERETO, VIA FORNACI (TERRENO) </t>
  </si>
  <si>
    <t>BRENTONICO, LOC. POLSA SAN VALENTINO(IMPIANTO INNEVAMENTO)</t>
  </si>
  <si>
    <t xml:space="preserve">ALA, VIA DELL'ARTIGIANATO 11  </t>
  </si>
  <si>
    <t>TRENTO, LOC. MONTE BONDONE</t>
  </si>
  <si>
    <t xml:space="preserve">ROVERETO, VIA CAVALCABO' </t>
  </si>
  <si>
    <t>MOLVENO, LOC. PRADEL</t>
  </si>
  <si>
    <t xml:space="preserve">ROVERETO, VIA CAPRONI 7 </t>
  </si>
  <si>
    <t xml:space="preserve">RIVA DEL GARDA, VIA MASO BELLI 10 </t>
  </si>
  <si>
    <t xml:space="preserve">CINTE TESINO, VIA NUOVA 9 </t>
  </si>
  <si>
    <t xml:space="preserve">ROVERETO, VIA CAPRONI 9 </t>
  </si>
  <si>
    <t xml:space="preserve">CASTELLO TESINO, LOC MARANDE LARESE' VAL FONTANE </t>
  </si>
  <si>
    <t xml:space="preserve">S. MARTINO DI CASTROZZA, LOC. SIROR  </t>
  </si>
  <si>
    <t xml:space="preserve">TRENTO, VIA RAGAZZI DEL 99 </t>
  </si>
  <si>
    <t>ALA, LOC. BORGHETTO</t>
  </si>
  <si>
    <t xml:space="preserve">PEJO, LOC. VAL DE LA MITE </t>
  </si>
  <si>
    <t xml:space="preserve">ROVERETO, VIA FORNACI 35 </t>
  </si>
  <si>
    <t xml:space="preserve">OSSANA, FRAZ. FUCINE </t>
  </si>
  <si>
    <t xml:space="preserve">GRIGNO, ZONA INDUSTRIALE 19 </t>
  </si>
  <si>
    <t xml:space="preserve">VERMIGLIO, LOC. PASSO TONALE </t>
  </si>
  <si>
    <t xml:space="preserve">ARCO, VIA ALDO MORO 9/A </t>
  </si>
  <si>
    <t>PINZOLO, LOC. PRADRODONT</t>
  </si>
  <si>
    <t>LAVARONE, LOC. TABLAC SONNECK RIVETTA</t>
  </si>
  <si>
    <t>FOLGARIA - IMPIANTI</t>
  </si>
  <si>
    <t>PANAROTTA,  IMPIANTI</t>
  </si>
  <si>
    <t>ROVERETO, VIA FORNACI 35</t>
  </si>
  <si>
    <t>GRIGNO, ZONA INDUSTRIALE 19</t>
  </si>
  <si>
    <t xml:space="preserve">BOCENAGO </t>
  </si>
  <si>
    <t>TRENTINO SVILUPPO S.P.A.</t>
  </si>
  <si>
    <t>INFORMAZIONI IDENTIFICATIVE DELL'IMMOBILE</t>
  </si>
  <si>
    <t>CANONI DI LOCAZIONE O DI AFFITTO PERCEPITI</t>
  </si>
  <si>
    <t>CANONI DI LOCAZIONE O DI AFFITTO VERSATI</t>
  </si>
  <si>
    <t>Pubblicazione dati ex art. 30 D.lgs 33/2013
- Fermo restando quanto previsto dall'articolo 9-bis, le pubbliche amministrazioni pubblicano le informazioni identificative degli immobili posseduti e di quelli detenuti, nonché i canoni di locazione o di affitto versati o percepiti 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</si>
</sst>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33" fillId="33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6" fillId="8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70.421875" style="3" bestFit="1" customWidth="1"/>
    <col min="2" max="2" width="44.28125" style="4" customWidth="1"/>
    <col min="3" max="3" width="48.8515625" style="3" customWidth="1"/>
    <col min="4" max="4" width="15.8515625" style="3" customWidth="1"/>
    <col min="5" max="16384" width="9.140625" style="3" customWidth="1"/>
  </cols>
  <sheetData>
    <row r="1" spans="1:4" ht="38.25" customHeight="1">
      <c r="A1" s="16" t="s">
        <v>71</v>
      </c>
      <c r="B1" s="16"/>
      <c r="C1" s="14"/>
      <c r="D1" s="14"/>
    </row>
    <row r="2" spans="1:4" ht="61.5" customHeight="1">
      <c r="A2" s="17" t="s">
        <v>75</v>
      </c>
      <c r="B2" s="18"/>
      <c r="C2" s="15"/>
      <c r="D2" s="15"/>
    </row>
    <row r="3" spans="1:4" ht="14.25">
      <c r="A3" s="5" t="s">
        <v>72</v>
      </c>
      <c r="B3" s="5" t="s">
        <v>73</v>
      </c>
      <c r="C3" s="9"/>
      <c r="D3" s="9"/>
    </row>
    <row r="4" spans="1:5" ht="14.25">
      <c r="A4" s="1" t="s">
        <v>0</v>
      </c>
      <c r="B4" s="2">
        <v>579406.2729021324</v>
      </c>
      <c r="C4" s="10"/>
      <c r="D4" s="11"/>
      <c r="E4" s="7"/>
    </row>
    <row r="5" spans="1:5" ht="14.25">
      <c r="A5" s="1" t="s">
        <v>1</v>
      </c>
      <c r="B5" s="2">
        <f>102433.419999999+56964.9897776405</f>
        <v>159398.4097776395</v>
      </c>
      <c r="C5" s="10"/>
      <c r="D5" s="11"/>
      <c r="E5" s="7"/>
    </row>
    <row r="6" spans="1:4" ht="14.25">
      <c r="A6" s="1" t="s">
        <v>2</v>
      </c>
      <c r="B6" s="2">
        <v>343638.9954944956</v>
      </c>
      <c r="C6" s="12"/>
      <c r="D6" s="13"/>
    </row>
    <row r="7" spans="1:4" ht="14.25">
      <c r="A7" s="1" t="s">
        <v>3</v>
      </c>
      <c r="B7" s="2">
        <v>122502.84999999944</v>
      </c>
      <c r="C7" s="10"/>
      <c r="D7" s="10"/>
    </row>
    <row r="8" spans="1:2" ht="14.25">
      <c r="A8" s="1" t="s">
        <v>4</v>
      </c>
      <c r="B8" s="2">
        <f>18060.6600000001+65501.5452054788</f>
        <v>83562.2052054789</v>
      </c>
    </row>
    <row r="9" spans="1:2" ht="14.25">
      <c r="A9" s="1" t="s">
        <v>5</v>
      </c>
      <c r="B9" s="2">
        <v>102616.8589596264</v>
      </c>
    </row>
    <row r="10" spans="1:2" ht="14.25">
      <c r="A10" s="1" t="s">
        <v>6</v>
      </c>
      <c r="B10" s="2">
        <v>292075.3200000015</v>
      </c>
    </row>
    <row r="11" spans="1:2" ht="14.25">
      <c r="A11" s="1" t="s">
        <v>7</v>
      </c>
      <c r="B11" s="2">
        <v>290736.8200000017</v>
      </c>
    </row>
    <row r="12" spans="1:2" ht="14.25">
      <c r="A12" s="1" t="s">
        <v>8</v>
      </c>
      <c r="B12" s="2">
        <v>81524.84000000017</v>
      </c>
    </row>
    <row r="13" spans="1:2" ht="14.25">
      <c r="A13" s="1" t="s">
        <v>9</v>
      </c>
      <c r="B13" s="2">
        <v>797871.6907292588</v>
      </c>
    </row>
    <row r="14" spans="1:2" ht="14.25">
      <c r="A14" s="1" t="s">
        <v>10</v>
      </c>
      <c r="B14" s="2">
        <v>1284001.4657777597</v>
      </c>
    </row>
    <row r="15" spans="1:2" ht="14.25">
      <c r="A15" s="1" t="s">
        <v>11</v>
      </c>
      <c r="B15" s="2">
        <v>72416.14410958906</v>
      </c>
    </row>
    <row r="16" spans="1:2" ht="14.25">
      <c r="A16" s="1" t="s">
        <v>12</v>
      </c>
      <c r="B16" s="2">
        <v>440404.7200000036</v>
      </c>
    </row>
    <row r="17" spans="1:2" ht="14.25">
      <c r="A17" s="1" t="s">
        <v>13</v>
      </c>
      <c r="B17" s="2">
        <v>139086.18967213115</v>
      </c>
    </row>
    <row r="18" spans="1:2" ht="14.25">
      <c r="A18" s="1" t="s">
        <v>14</v>
      </c>
      <c r="B18" s="2">
        <v>1511292.1200000027</v>
      </c>
    </row>
    <row r="19" spans="1:2" ht="14.25">
      <c r="A19" s="1" t="s">
        <v>15</v>
      </c>
      <c r="B19" s="2">
        <v>255940.0206322403</v>
      </c>
    </row>
    <row r="20" spans="1:2" ht="14.25">
      <c r="A20" s="1" t="s">
        <v>16</v>
      </c>
      <c r="B20" s="2">
        <v>85729.22999999992</v>
      </c>
    </row>
    <row r="21" spans="1:2" ht="14.25">
      <c r="A21" s="1" t="s">
        <v>17</v>
      </c>
      <c r="B21" s="2">
        <v>55562.25000000035</v>
      </c>
    </row>
    <row r="22" spans="1:2" ht="14.25">
      <c r="A22" s="1" t="s">
        <v>18</v>
      </c>
      <c r="B22" s="2">
        <v>1008580.5430434946</v>
      </c>
    </row>
    <row r="23" spans="1:2" ht="14.25">
      <c r="A23" s="1" t="s">
        <v>19</v>
      </c>
      <c r="B23" s="2">
        <v>236307.35999999967</v>
      </c>
    </row>
    <row r="24" spans="1:2" ht="14.25">
      <c r="A24" s="1" t="s">
        <v>20</v>
      </c>
      <c r="B24" s="2">
        <v>528589.8799999986</v>
      </c>
    </row>
    <row r="25" spans="1:2" ht="14.25">
      <c r="A25" s="1" t="s">
        <v>21</v>
      </c>
      <c r="B25" s="2">
        <v>371802.75041096733</v>
      </c>
    </row>
    <row r="26" spans="1:2" ht="14.25">
      <c r="A26" s="1" t="s">
        <v>22</v>
      </c>
      <c r="B26" s="2">
        <v>246872.78000000093</v>
      </c>
    </row>
    <row r="27" spans="1:2" ht="14.25">
      <c r="A27" s="1" t="s">
        <v>23</v>
      </c>
      <c r="B27" s="2">
        <v>74377.87397260273</v>
      </c>
    </row>
    <row r="28" spans="1:2" ht="14.25">
      <c r="A28" s="1" t="s">
        <v>24</v>
      </c>
      <c r="B28" s="2">
        <v>366942.33999999776</v>
      </c>
    </row>
    <row r="29" spans="1:2" ht="14.25">
      <c r="A29" s="1" t="s">
        <v>25</v>
      </c>
      <c r="B29" s="2">
        <v>5899152.269999993</v>
      </c>
    </row>
    <row r="30" spans="1:2" ht="14.25">
      <c r="A30" s="1" t="s">
        <v>26</v>
      </c>
      <c r="B30" s="2">
        <v>231612.99945205572</v>
      </c>
    </row>
    <row r="31" spans="1:2" ht="14.25">
      <c r="A31" s="1" t="s">
        <v>27</v>
      </c>
      <c r="B31" s="2">
        <v>211207.79999999955</v>
      </c>
    </row>
    <row r="32" spans="1:2" ht="14.25">
      <c r="A32" s="1" t="s">
        <v>28</v>
      </c>
      <c r="B32" s="2">
        <v>310782.4000000023</v>
      </c>
    </row>
    <row r="33" spans="1:2" ht="14.25">
      <c r="A33" s="1" t="s">
        <v>29</v>
      </c>
      <c r="B33" s="2">
        <v>147914.59000000093</v>
      </c>
    </row>
    <row r="34" spans="1:2" ht="14.25">
      <c r="A34" s="1" t="s">
        <v>30</v>
      </c>
      <c r="B34" s="2">
        <v>190178.58000000153</v>
      </c>
    </row>
    <row r="35" spans="1:2" ht="14.25">
      <c r="A35" s="1" t="s">
        <v>31</v>
      </c>
      <c r="B35" s="2">
        <v>258915.5252963029</v>
      </c>
    </row>
    <row r="36" spans="1:2" ht="14.25">
      <c r="A36" s="1" t="s">
        <v>32</v>
      </c>
      <c r="B36" s="2">
        <v>87437.09999999944</v>
      </c>
    </row>
    <row r="37" spans="1:2" ht="14.25">
      <c r="A37" s="1" t="s">
        <v>33</v>
      </c>
      <c r="B37" s="2">
        <v>597451.5593548225</v>
      </c>
    </row>
    <row r="38" spans="1:2" ht="14.25">
      <c r="A38" s="1" t="s">
        <v>34</v>
      </c>
      <c r="B38" s="2">
        <v>320403.7509191309</v>
      </c>
    </row>
    <row r="39" spans="1:2" ht="14.25">
      <c r="A39" s="1" t="s">
        <v>35</v>
      </c>
      <c r="B39" s="2">
        <v>96221.1166304334</v>
      </c>
    </row>
    <row r="40" spans="1:2" ht="14.25">
      <c r="A40" s="1" t="s">
        <v>36</v>
      </c>
      <c r="B40" s="2">
        <v>185528.4961576666</v>
      </c>
    </row>
    <row r="41" spans="1:2" ht="14.25">
      <c r="A41" s="1" t="s">
        <v>37</v>
      </c>
      <c r="B41" s="2">
        <v>326448.86730769015</v>
      </c>
    </row>
    <row r="42" spans="1:2" ht="14.25">
      <c r="A42" s="1" t="s">
        <v>38</v>
      </c>
      <c r="B42" s="2">
        <v>429113.66000000335</v>
      </c>
    </row>
    <row r="43" spans="1:2" ht="14.25">
      <c r="A43" s="1" t="s">
        <v>39</v>
      </c>
      <c r="B43" s="2">
        <v>137486.1599999967</v>
      </c>
    </row>
    <row r="44" spans="1:2" ht="14.25">
      <c r="A44" s="1" t="s">
        <v>40</v>
      </c>
      <c r="B44" s="2">
        <v>880210.4598630333</v>
      </c>
    </row>
    <row r="45" spans="1:2" ht="14.25">
      <c r="A45" s="1" t="s">
        <v>41</v>
      </c>
      <c r="B45" s="2">
        <f>2772635.43314214+210+57611.6325287457</f>
        <v>2830457.0656708856</v>
      </c>
    </row>
    <row r="46" spans="1:2" ht="14.25">
      <c r="A46" s="1" t="s">
        <v>42</v>
      </c>
      <c r="B46" s="2">
        <v>247967.37000000343</v>
      </c>
    </row>
    <row r="47" spans="1:2" ht="14.25">
      <c r="A47" s="1" t="s">
        <v>43</v>
      </c>
      <c r="B47" s="2">
        <v>37960.17999999995</v>
      </c>
    </row>
    <row r="48" spans="1:2" ht="14.25">
      <c r="A48" s="1" t="s">
        <v>47</v>
      </c>
      <c r="B48" s="2">
        <f>26025.96+85417.6958272763</f>
        <v>111443.65582727629</v>
      </c>
    </row>
    <row r="49" spans="1:2" ht="14.25">
      <c r="A49" s="1" t="s">
        <v>44</v>
      </c>
      <c r="B49" s="2">
        <v>110454.3399999999</v>
      </c>
    </row>
    <row r="50" spans="1:2" ht="14.25">
      <c r="A50" s="1" t="s">
        <v>45</v>
      </c>
      <c r="B50" s="2">
        <v>126327.65465753619</v>
      </c>
    </row>
    <row r="51" spans="1:2" ht="14.25">
      <c r="A51" s="1" t="s">
        <v>65</v>
      </c>
      <c r="B51" s="2">
        <f>309.623333333325+847.001166666646</f>
        <v>1156.624499999971</v>
      </c>
    </row>
    <row r="52" spans="1:2" ht="14.25">
      <c r="A52" s="1" t="s">
        <v>46</v>
      </c>
      <c r="B52" s="2">
        <v>90635.64000000006</v>
      </c>
    </row>
    <row r="53" spans="1:2" ht="14.25">
      <c r="A53" s="1" t="s">
        <v>48</v>
      </c>
      <c r="B53" s="2">
        <v>106000.4399999997</v>
      </c>
    </row>
    <row r="54" spans="1:2" ht="14.25">
      <c r="A54" s="1" t="s">
        <v>49</v>
      </c>
      <c r="B54" s="2">
        <v>164122.9999999999</v>
      </c>
    </row>
    <row r="55" spans="1:2" ht="14.25">
      <c r="A55" s="1" t="s">
        <v>66</v>
      </c>
      <c r="B55" s="2">
        <f>238501.161651884+162018.500777777</f>
        <v>400519.662429661</v>
      </c>
    </row>
    <row r="56" spans="1:2" ht="14.25">
      <c r="A56" s="1" t="s">
        <v>50</v>
      </c>
      <c r="B56" s="2">
        <v>207465.7999999988</v>
      </c>
    </row>
    <row r="57" spans="1:2" ht="14.25">
      <c r="A57" s="1" t="s">
        <v>51</v>
      </c>
      <c r="B57" s="2">
        <v>22128.696774193508</v>
      </c>
    </row>
    <row r="58" spans="1:2" ht="14.25">
      <c r="A58" s="1" t="s">
        <v>52</v>
      </c>
      <c r="B58" s="2">
        <v>42197.80219780232</v>
      </c>
    </row>
    <row r="59" spans="1:2" ht="14.25">
      <c r="A59" s="1" t="s">
        <v>53</v>
      </c>
      <c r="B59" s="2">
        <v>45638.28493150671</v>
      </c>
    </row>
    <row r="60" spans="1:2" ht="14.25">
      <c r="A60" s="1" t="s">
        <v>70</v>
      </c>
      <c r="B60" s="2">
        <v>10028.96</v>
      </c>
    </row>
    <row r="61" spans="1:2" ht="14.25">
      <c r="A61" s="1" t="s">
        <v>64</v>
      </c>
      <c r="B61" s="2">
        <v>6333.286191780815</v>
      </c>
    </row>
    <row r="62" spans="1:2" ht="14.25">
      <c r="A62" s="1" t="s">
        <v>63</v>
      </c>
      <c r="B62" s="2">
        <v>68086.20000000022</v>
      </c>
    </row>
    <row r="63" spans="1:2" ht="14.25">
      <c r="A63" s="1" t="s">
        <v>62</v>
      </c>
      <c r="B63" s="2">
        <f>373659.67+58421.99</f>
        <v>432081.66</v>
      </c>
    </row>
    <row r="64" spans="1:2" ht="14.25">
      <c r="A64" s="1" t="s">
        <v>61</v>
      </c>
      <c r="B64" s="2">
        <v>26669.999999999956</v>
      </c>
    </row>
    <row r="65" spans="1:2" ht="14.25">
      <c r="A65" s="1" t="s">
        <v>60</v>
      </c>
      <c r="B65" s="2">
        <v>42119.49456521762</v>
      </c>
    </row>
    <row r="66" spans="1:2" ht="14.25">
      <c r="A66" s="1" t="s">
        <v>56</v>
      </c>
      <c r="B66" s="2">
        <f>12368.77+2</f>
        <v>12370.77</v>
      </c>
    </row>
    <row r="67" spans="1:2" ht="14.25">
      <c r="A67" s="1" t="s">
        <v>59</v>
      </c>
      <c r="B67" s="2">
        <v>41313.54999999984</v>
      </c>
    </row>
    <row r="68" spans="1:2" ht="14.25">
      <c r="A68" s="1" t="s">
        <v>67</v>
      </c>
      <c r="B68" s="2">
        <v>1365.9054054053627</v>
      </c>
    </row>
    <row r="69" spans="1:2" ht="14.25">
      <c r="A69" s="1" t="s">
        <v>58</v>
      </c>
      <c r="B69" s="2">
        <v>1125.5932876712272</v>
      </c>
    </row>
    <row r="70" spans="1:2" ht="14.25">
      <c r="A70" s="1" t="s">
        <v>57</v>
      </c>
      <c r="B70" s="2">
        <v>22291.659999999945</v>
      </c>
    </row>
    <row r="71" spans="1:2" ht="14.25">
      <c r="A71" s="1" t="s">
        <v>55</v>
      </c>
      <c r="B71" s="2">
        <v>3872.67745379876</v>
      </c>
    </row>
    <row r="72" spans="1:2" ht="14.25">
      <c r="A72" s="1" t="s">
        <v>54</v>
      </c>
      <c r="B72" s="2">
        <v>5474.14589041092</v>
      </c>
    </row>
    <row r="73" spans="1:2" ht="14.25">
      <c r="A73" s="6" t="s">
        <v>72</v>
      </c>
      <c r="B73" s="6" t="s">
        <v>74</v>
      </c>
    </row>
    <row r="74" spans="1:2" ht="14.25">
      <c r="A74" s="1" t="s">
        <v>68</v>
      </c>
      <c r="B74" s="8">
        <v>181221.08</v>
      </c>
    </row>
    <row r="75" spans="1:2" ht="14.25">
      <c r="A75" s="1" t="s">
        <v>69</v>
      </c>
      <c r="B75" s="8">
        <v>376625.58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Bertè Cristina</dc:creator>
  <cp:keywords/>
  <dc:description/>
  <cp:lastModifiedBy>Michela Lorenzini</cp:lastModifiedBy>
  <dcterms:created xsi:type="dcterms:W3CDTF">2018-03-26T15:43:28Z</dcterms:created>
  <dcterms:modified xsi:type="dcterms:W3CDTF">2018-03-28T13:02:53Z</dcterms:modified>
  <cp:category/>
  <cp:version/>
  <cp:contentType/>
  <cp:contentStatus/>
</cp:coreProperties>
</file>